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<sst xmlns="http://schemas.openxmlformats.org/spreadsheetml/2006/main" count="99" uniqueCount="74">
  <si>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РОЗПОДІЛ</t>
  </si>
  <si>
    <t>06303200000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</si>
  <si>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</si>
  <si>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</si>
  <si>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</si>
  <si>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</si>
  <si>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</si>
  <si>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</si>
  <si>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</si>
  <si>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</si>
  <si>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</si>
  <si>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</si>
  <si>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</si>
  <si>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</si>
  <si>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</si>
  <si>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</si>
  <si>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</si>
  <si>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</si>
  <si>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</si>
  <si>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</si>
  <si>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</si>
  <si>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</si>
  <si>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</si>
  <si>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</si>
  <si>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</si>
  <si>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</si>
  <si>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</si>
  <si>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</si>
  <si>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</si>
  <si>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</si>
  <si>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</si>
  <si>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</si>
  <si>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</si>
  <si>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>Бердичівська районна рада Житомирської області</t>
  </si>
  <si>
    <t>0110000</t>
  </si>
  <si>
    <t>0100</t>
  </si>
  <si>
    <t>ДЕРЖАВНЕ УПРАВЛІННЯ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</si>
  <si>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</si>
  <si>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</si>
  <si>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</si>
  <si>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</si>
  <si>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</si>
  <si>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</si>
  <si>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</si>
  <si>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</si>
  <si>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4000</t>
  </si>
  <si>
    <t>КУЛЬТУРА I МИСТЕЦТВО</t>
  </si>
  <si>
    <t>0114081</t>
  </si>
  <si>
    <t>4081</t>
  </si>
  <si>
    <t>0829</t>
  </si>
  <si>
    <t>Забезпечення діяльності інших закладів в галузі культури і мистецтва</t>
  </si>
  <si>
    <t>3700000</t>
  </si>
  <si>
    <t>Відділ фінансів Бердичівської районної державної адміністрації Житомирської області</t>
  </si>
  <si>
    <t>3710000</t>
  </si>
  <si>
    <t>9000</t>
  </si>
  <si>
    <t>МІЖБЮДЖЕТНІ ТРАНСФЕРТИ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</si>
  <si>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</si>
  <si>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</si>
  <si>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</si>
  <si>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</si>
  <si>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</si>
  <si>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</si>
  <si>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</si>
  <si>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</si>
  <si>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Заступник голови районної ради</t>
  </si>
  <si>
    <t>Володимир ДІХТЯР</t>
  </si>
  <si>
    <r>
      <t>Код Функціональної класифікації видатків та кредитування бюджету</t>
    </r>
  </si>
  <si>
    <t>Додаток 2</t>
  </si>
  <si>
    <r>
      <t>Код Програмної класифікації вида</t>
    </r>
    <r>
      <rPr>
        <sz val="14"/>
        <rFont val="Times New Roman"/>
        <family val="1"/>
      </rPr>
      <t>тків та кредитування місцевого бюджету</t>
    </r>
  </si>
  <si>
    <r>
      <t>Код Типової програм</t>
    </r>
    <r>
      <rPr>
        <sz val="14"/>
        <rFont val="Times New Roman"/>
        <family val="1"/>
      </rPr>
      <t>ної класифікації видатків та кредитування місцевого бюджету</t>
    </r>
  </si>
  <si>
    <t>"Про внесення змін до районного бюджету Бердичівського району на 2022 рік"</t>
  </si>
  <si>
    <t>видатків районного бюджету на 2022 рік</t>
  </si>
  <si>
    <t>до рішення районної ради</t>
  </si>
  <si>
    <t>від 24.02.2022 № 105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</si>
</sst>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2"/>
      <color indexed="8"/>
      <name val="Times New Roman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2" fontId="2" fillId="0" borderId="0" xfId="0" applyNumberFormat="1" applyFont="1" applyBorder="1" applyAlignment="1" applyProtection="1">
      <alignment horizontal="left" vertical="top" wrapText="1"/>
      <protection/>
    </xf>
    <xf numFmtId="2" fontId="3" fillId="0" borderId="0" xfId="0" applyNumberFormat="1" applyFont="1" applyAlignment="1">
      <alignment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0" xfId="0" applyNumberFormat="1" applyFont="1" applyBorder="1" applyAlignment="1" applyProtection="1">
      <alignment horizontal="left" vertical="top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Border="1" applyAlignment="1" applyProtection="1">
      <alignment horizontal="center" vertical="top" wrapText="1"/>
      <protection/>
    </xf>
    <xf numFmtId="2" fontId="2" fillId="0" borderId="0" xfId="0" applyNumberFormat="1" applyFont="1" applyBorder="1" applyAlignment="1" applyProtection="1">
      <alignment horizontal="center" vertical="center" wrapText="1"/>
      <protection/>
    </xf>
    <xf numFmtId="2" fontId="2" fillId="0" borderId="11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0" xfId="0" applyNumberFormat="1" applyFont="1" applyBorder="1" applyAlignment="1" applyProtection="1">
      <alignment horizontal="left" vertical="center" wrapText="1"/>
      <protection/>
    </xf>
    <xf numFmtId="2" fontId="2" fillId="0" borderId="11" xfId="0" applyNumberFormat="1" applyFont="1" applyBorder="1" applyAlignment="1" applyProtection="1">
      <alignment horizontal="left" wrapText="1"/>
      <protection/>
    </xf>
    <xf numFmtId="2" fontId="2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view="pageBreakPreview" zoomScale="60" zoomScaleNormal="70" zoomScalePageLayoutView="0" workbookViewId="0" topLeftCell="B1">
      <pane xSplit="5" ySplit="13" topLeftCell="G21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B5" sqref="B5:R5"/>
    </sheetView>
  </sheetViews>
  <sheetFormatPr defaultColWidth="9.140625" defaultRowHeight="12.75"/>
  <cols>
    <col min="1" max="1" width="8.8515625" style="2" hidden="1" customWidth="1"/>
    <col min="2" max="3" width="17.7109375" style="2" customWidth="1"/>
    <col min="4" max="4" width="20.421875" style="2" customWidth="1"/>
    <col min="5" max="5" width="17.57421875" style="2" customWidth="1"/>
    <col min="6" max="6" width="20.00390625" style="2" customWidth="1"/>
    <col min="7" max="8" width="18.7109375" style="2" customWidth="1"/>
    <col min="9" max="9" width="16.57421875" style="2" customWidth="1"/>
    <col min="10" max="10" width="14.57421875" style="2" customWidth="1"/>
    <col min="11" max="11" width="11.7109375" style="2" customWidth="1"/>
    <col min="12" max="12" width="16.28125" style="2" customWidth="1"/>
    <col min="13" max="13" width="18.140625" style="2" customWidth="1"/>
    <col min="14" max="14" width="10.57421875" style="2" customWidth="1"/>
    <col min="15" max="15" width="9.421875" style="2" customWidth="1"/>
    <col min="16" max="16" width="16.00390625" style="2" customWidth="1"/>
    <col min="17" max="18" width="16.8515625" style="2" customWidth="1"/>
    <col min="19" max="20" width="8.8515625" style="2" hidden="1" customWidth="1"/>
    <col min="21" max="16384" width="9.140625" style="2" customWidth="1"/>
  </cols>
  <sheetData>
    <row r="1" spans="1:19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7" t="s">
        <v>67</v>
      </c>
      <c r="O1" s="7"/>
      <c r="P1" s="7"/>
      <c r="Q1" s="7"/>
      <c r="R1" s="7"/>
      <c r="S1" s="1"/>
    </row>
    <row r="2" spans="1:19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7" t="s">
        <v>72</v>
      </c>
      <c r="O2" s="7"/>
      <c r="P2" s="7"/>
      <c r="Q2" s="7"/>
      <c r="R2" s="7"/>
      <c r="S2" s="1"/>
    </row>
    <row r="3" spans="1:19" ht="4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7" t="s">
        <v>70</v>
      </c>
      <c r="O3" s="7"/>
      <c r="P3" s="7"/>
      <c r="Q3" s="7"/>
      <c r="R3" s="7"/>
      <c r="S3" s="1"/>
    </row>
    <row r="4" spans="1:19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7" t="s">
        <v>73</v>
      </c>
      <c r="O4" s="7"/>
      <c r="P4" s="7"/>
      <c r="Q4" s="7"/>
      <c r="R4" s="7"/>
      <c r="S4" s="1"/>
    </row>
    <row r="5" spans="1:19" ht="18.75" customHeight="1">
      <c r="A5" s="1"/>
      <c r="B5" s="9" t="s">
        <v>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"/>
    </row>
    <row r="6" spans="1:19" ht="19.5" customHeight="1">
      <c r="A6" s="1"/>
      <c r="B6" s="9" t="s">
        <v>71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"/>
    </row>
    <row r="7" spans="1:19" ht="18.75" customHeight="1">
      <c r="A7" s="1"/>
      <c r="B7" s="10" t="s">
        <v>1</v>
      </c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7" customHeight="1">
      <c r="A8" s="1"/>
      <c r="B8" s="11" t="s">
        <v>2</v>
      </c>
      <c r="C8" s="11"/>
      <c r="D8" s="11"/>
      <c r="E8" s="1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6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 t="s">
        <v>3</v>
      </c>
      <c r="S9" s="1"/>
    </row>
    <row r="10" spans="1:19" ht="26.25" customHeight="1">
      <c r="A10" s="1"/>
      <c r="B10" s="8" t="s">
        <v>68</v>
      </c>
      <c r="C10" s="8" t="s">
        <v>69</v>
      </c>
      <c r="D10" s="8" t="s">
        <v>66</v>
      </c>
      <c r="E10" s="8" t="s">
        <v>4</v>
      </c>
      <c r="F10" s="8"/>
      <c r="G10" s="12" t="s">
        <v>5</v>
      </c>
      <c r="H10" s="12"/>
      <c r="I10" s="12"/>
      <c r="J10" s="12"/>
      <c r="K10" s="12"/>
      <c r="L10" s="12" t="s">
        <v>6</v>
      </c>
      <c r="M10" s="12"/>
      <c r="N10" s="12"/>
      <c r="O10" s="12"/>
      <c r="P10" s="12"/>
      <c r="Q10" s="12"/>
      <c r="R10" s="12" t="s">
        <v>7</v>
      </c>
      <c r="S10" s="1"/>
    </row>
    <row r="11" spans="1:19" ht="27" customHeight="1">
      <c r="A11" s="1"/>
      <c r="B11" s="8"/>
      <c r="C11" s="8"/>
      <c r="D11" s="8"/>
      <c r="E11" s="8"/>
      <c r="F11" s="8"/>
      <c r="G11" s="12" t="s">
        <v>8</v>
      </c>
      <c r="H11" s="8" t="s">
        <v>9</v>
      </c>
      <c r="I11" s="8" t="s">
        <v>10</v>
      </c>
      <c r="J11" s="8"/>
      <c r="K11" s="8" t="s">
        <v>11</v>
      </c>
      <c r="L11" s="12" t="s">
        <v>8</v>
      </c>
      <c r="M11" s="8" t="s">
        <v>12</v>
      </c>
      <c r="N11" s="8" t="s">
        <v>9</v>
      </c>
      <c r="O11" s="8" t="s">
        <v>10</v>
      </c>
      <c r="P11" s="8"/>
      <c r="Q11" s="8" t="s">
        <v>11</v>
      </c>
      <c r="R11" s="12"/>
      <c r="S11" s="1"/>
    </row>
    <row r="12" spans="1:19" ht="123" customHeight="1">
      <c r="A12" s="1"/>
      <c r="B12" s="8"/>
      <c r="C12" s="8"/>
      <c r="D12" s="8"/>
      <c r="E12" s="8"/>
      <c r="F12" s="8"/>
      <c r="G12" s="12"/>
      <c r="H12" s="8"/>
      <c r="I12" s="3" t="s">
        <v>13</v>
      </c>
      <c r="J12" s="3" t="s">
        <v>14</v>
      </c>
      <c r="K12" s="8"/>
      <c r="L12" s="12"/>
      <c r="M12" s="8"/>
      <c r="N12" s="8"/>
      <c r="O12" s="3" t="s">
        <v>13</v>
      </c>
      <c r="P12" s="3" t="s">
        <v>14</v>
      </c>
      <c r="Q12" s="8"/>
      <c r="R12" s="12"/>
      <c r="S12" s="1"/>
    </row>
    <row r="13" spans="1:19" ht="21.75" customHeight="1">
      <c r="A13" s="1"/>
      <c r="B13" s="3" t="s">
        <v>15</v>
      </c>
      <c r="C13" s="3" t="s">
        <v>16</v>
      </c>
      <c r="D13" s="3" t="s">
        <v>17</v>
      </c>
      <c r="E13" s="8" t="s">
        <v>18</v>
      </c>
      <c r="F13" s="8"/>
      <c r="G13" s="3" t="s">
        <v>19</v>
      </c>
      <c r="H13" s="3" t="s">
        <v>20</v>
      </c>
      <c r="I13" s="3" t="s">
        <v>21</v>
      </c>
      <c r="J13" s="3" t="s">
        <v>22</v>
      </c>
      <c r="K13" s="3" t="s">
        <v>23</v>
      </c>
      <c r="L13" s="3" t="s">
        <v>24</v>
      </c>
      <c r="M13" s="3" t="s">
        <v>25</v>
      </c>
      <c r="N13" s="3" t="s">
        <v>26</v>
      </c>
      <c r="O13" s="3" t="s">
        <v>27</v>
      </c>
      <c r="P13" s="3" t="s">
        <v>28</v>
      </c>
      <c r="Q13" s="3" t="s">
        <v>29</v>
      </c>
      <c r="R13" s="3" t="s">
        <v>30</v>
      </c>
      <c r="S13" s="1"/>
    </row>
    <row r="14" spans="1:19" ht="38.25" customHeight="1">
      <c r="A14" s="1"/>
      <c r="B14" s="4" t="s">
        <v>31</v>
      </c>
      <c r="C14" s="4" t="s">
        <v>32</v>
      </c>
      <c r="D14" s="4" t="s">
        <v>32</v>
      </c>
      <c r="E14" s="13" t="s">
        <v>33</v>
      </c>
      <c r="F14" s="13"/>
      <c r="G14" s="5">
        <f>G15</f>
        <v>2584900</v>
      </c>
      <c r="H14" s="5">
        <f aca="true" t="shared" si="0" ref="H14:Q14">H15</f>
        <v>2584900</v>
      </c>
      <c r="I14" s="5">
        <f t="shared" si="0"/>
        <v>1933400</v>
      </c>
      <c r="J14" s="5">
        <f t="shared" si="0"/>
        <v>86500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5">
        <f t="shared" si="0"/>
        <v>0</v>
      </c>
      <c r="O14" s="5">
        <f t="shared" si="0"/>
        <v>0</v>
      </c>
      <c r="P14" s="5">
        <f t="shared" si="0"/>
        <v>0</v>
      </c>
      <c r="Q14" s="5">
        <f t="shared" si="0"/>
        <v>0</v>
      </c>
      <c r="R14" s="5">
        <f>L14+G14</f>
        <v>2584900</v>
      </c>
      <c r="S14" s="1"/>
    </row>
    <row r="15" spans="1:19" ht="38.25" customHeight="1">
      <c r="A15" s="1"/>
      <c r="B15" s="4" t="s">
        <v>34</v>
      </c>
      <c r="C15" s="4" t="s">
        <v>32</v>
      </c>
      <c r="D15" s="4" t="s">
        <v>32</v>
      </c>
      <c r="E15" s="13" t="s">
        <v>33</v>
      </c>
      <c r="F15" s="13"/>
      <c r="G15" s="5">
        <f>G17+G18</f>
        <v>2584900</v>
      </c>
      <c r="H15" s="5">
        <f aca="true" t="shared" si="1" ref="H15:Q15">H17+H18</f>
        <v>2584900</v>
      </c>
      <c r="I15" s="5">
        <f t="shared" si="1"/>
        <v>1933400</v>
      </c>
      <c r="J15" s="5">
        <f t="shared" si="1"/>
        <v>86500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5">
        <f t="shared" si="1"/>
        <v>0</v>
      </c>
      <c r="P15" s="5">
        <f t="shared" si="1"/>
        <v>0</v>
      </c>
      <c r="Q15" s="5">
        <f t="shared" si="1"/>
        <v>0</v>
      </c>
      <c r="R15" s="5">
        <f aca="true" t="shared" si="2" ref="R15:R26">L15+G15</f>
        <v>2584900</v>
      </c>
      <c r="S15" s="1"/>
    </row>
    <row r="16" spans="1:19" ht="38.25" customHeight="1" hidden="1">
      <c r="A16" s="1"/>
      <c r="B16" s="4" t="s">
        <v>32</v>
      </c>
      <c r="C16" s="4" t="s">
        <v>35</v>
      </c>
      <c r="D16" s="4" t="s">
        <v>32</v>
      </c>
      <c r="E16" s="13" t="s">
        <v>36</v>
      </c>
      <c r="F16" s="13"/>
      <c r="G16" s="5">
        <v>3456824</v>
      </c>
      <c r="H16" s="5">
        <v>3456824</v>
      </c>
      <c r="I16" s="5">
        <v>2043366</v>
      </c>
      <c r="J16" s="5">
        <v>50000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2"/>
        <v>3456824</v>
      </c>
      <c r="S16" s="1"/>
    </row>
    <row r="17" spans="1:19" ht="141.75" customHeight="1">
      <c r="A17" s="1"/>
      <c r="B17" s="3" t="s">
        <v>37</v>
      </c>
      <c r="C17" s="3" t="s">
        <v>38</v>
      </c>
      <c r="D17" s="3" t="s">
        <v>39</v>
      </c>
      <c r="E17" s="14" t="s">
        <v>40</v>
      </c>
      <c r="F17" s="14"/>
      <c r="G17" s="6">
        <v>2577900</v>
      </c>
      <c r="H17" s="6">
        <v>2577900</v>
      </c>
      <c r="I17" s="6">
        <v>1933400</v>
      </c>
      <c r="J17" s="6">
        <v>86500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5">
        <f t="shared" si="2"/>
        <v>2577900</v>
      </c>
      <c r="S17" s="1"/>
    </row>
    <row r="18" spans="1:19" ht="38.25" customHeight="1">
      <c r="A18" s="1"/>
      <c r="B18" s="3" t="s">
        <v>41</v>
      </c>
      <c r="C18" s="3" t="s">
        <v>42</v>
      </c>
      <c r="D18" s="3" t="s">
        <v>43</v>
      </c>
      <c r="E18" s="14" t="s">
        <v>44</v>
      </c>
      <c r="F18" s="14"/>
      <c r="G18" s="6">
        <v>7000</v>
      </c>
      <c r="H18" s="6">
        <v>7000</v>
      </c>
      <c r="I18" s="6"/>
      <c r="J18" s="6"/>
      <c r="K18" s="6"/>
      <c r="L18" s="6"/>
      <c r="M18" s="6"/>
      <c r="N18" s="6"/>
      <c r="O18" s="6"/>
      <c r="P18" s="6"/>
      <c r="Q18" s="6"/>
      <c r="R18" s="5">
        <f t="shared" si="2"/>
        <v>7000</v>
      </c>
      <c r="S18" s="1"/>
    </row>
    <row r="19" spans="1:19" ht="38.25" customHeight="1" hidden="1">
      <c r="A19" s="1"/>
      <c r="B19" s="4" t="s">
        <v>32</v>
      </c>
      <c r="C19" s="4" t="s">
        <v>45</v>
      </c>
      <c r="D19" s="4" t="s">
        <v>32</v>
      </c>
      <c r="E19" s="13" t="s">
        <v>46</v>
      </c>
      <c r="F19" s="1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>
        <f t="shared" si="2"/>
        <v>0</v>
      </c>
      <c r="S19" s="1"/>
    </row>
    <row r="20" spans="1:19" ht="55.5" customHeight="1" hidden="1">
      <c r="A20" s="1"/>
      <c r="B20" s="3" t="s">
        <v>47</v>
      </c>
      <c r="C20" s="3" t="s">
        <v>48</v>
      </c>
      <c r="D20" s="3" t="s">
        <v>49</v>
      </c>
      <c r="E20" s="14" t="s">
        <v>50</v>
      </c>
      <c r="F20" s="14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">
        <f t="shared" si="2"/>
        <v>0</v>
      </c>
      <c r="S20" s="1"/>
    </row>
    <row r="21" spans="1:19" ht="81.75" customHeight="1">
      <c r="A21" s="1"/>
      <c r="B21" s="4" t="s">
        <v>51</v>
      </c>
      <c r="C21" s="4" t="s">
        <v>32</v>
      </c>
      <c r="D21" s="4" t="s">
        <v>32</v>
      </c>
      <c r="E21" s="13" t="s">
        <v>52</v>
      </c>
      <c r="F21" s="13"/>
      <c r="G21" s="5">
        <f>G22</f>
        <v>0</v>
      </c>
      <c r="H21" s="5">
        <f aca="true" t="shared" si="3" ref="H21:Q21">H22</f>
        <v>0</v>
      </c>
      <c r="I21" s="5">
        <f t="shared" si="3"/>
        <v>0</v>
      </c>
      <c r="J21" s="5">
        <f t="shared" si="3"/>
        <v>0</v>
      </c>
      <c r="K21" s="5">
        <f t="shared" si="3"/>
        <v>0</v>
      </c>
      <c r="L21" s="5">
        <f t="shared" si="3"/>
        <v>200000</v>
      </c>
      <c r="M21" s="5">
        <f t="shared" si="3"/>
        <v>200000</v>
      </c>
      <c r="N21" s="5">
        <f t="shared" si="3"/>
        <v>0</v>
      </c>
      <c r="O21" s="5">
        <f t="shared" si="3"/>
        <v>0</v>
      </c>
      <c r="P21" s="5">
        <f t="shared" si="3"/>
        <v>0</v>
      </c>
      <c r="Q21" s="5">
        <f t="shared" si="3"/>
        <v>200000</v>
      </c>
      <c r="R21" s="5">
        <f t="shared" si="2"/>
        <v>200000</v>
      </c>
      <c r="S21" s="1"/>
    </row>
    <row r="22" spans="1:19" ht="81" customHeight="1">
      <c r="A22" s="1"/>
      <c r="B22" s="4" t="s">
        <v>53</v>
      </c>
      <c r="C22" s="4" t="s">
        <v>32</v>
      </c>
      <c r="D22" s="4" t="s">
        <v>32</v>
      </c>
      <c r="E22" s="13" t="s">
        <v>52</v>
      </c>
      <c r="F22" s="13"/>
      <c r="G22" s="5">
        <f>G24</f>
        <v>0</v>
      </c>
      <c r="H22" s="5">
        <f aca="true" t="shared" si="4" ref="H22:Q22">H24</f>
        <v>0</v>
      </c>
      <c r="I22" s="5">
        <f t="shared" si="4"/>
        <v>0</v>
      </c>
      <c r="J22" s="5">
        <f t="shared" si="4"/>
        <v>0</v>
      </c>
      <c r="K22" s="5">
        <f t="shared" si="4"/>
        <v>0</v>
      </c>
      <c r="L22" s="5">
        <f t="shared" si="4"/>
        <v>200000</v>
      </c>
      <c r="M22" s="5">
        <f t="shared" si="4"/>
        <v>200000</v>
      </c>
      <c r="N22" s="5">
        <f t="shared" si="4"/>
        <v>0</v>
      </c>
      <c r="O22" s="5">
        <f t="shared" si="4"/>
        <v>0</v>
      </c>
      <c r="P22" s="5">
        <f t="shared" si="4"/>
        <v>0</v>
      </c>
      <c r="Q22" s="5">
        <f t="shared" si="4"/>
        <v>200000</v>
      </c>
      <c r="R22" s="5">
        <f t="shared" si="2"/>
        <v>200000</v>
      </c>
      <c r="S22" s="1"/>
    </row>
    <row r="23" spans="1:19" ht="38.25" customHeight="1" hidden="1">
      <c r="A23" s="1"/>
      <c r="B23" s="4" t="s">
        <v>32</v>
      </c>
      <c r="C23" s="4" t="s">
        <v>54</v>
      </c>
      <c r="D23" s="4" t="s">
        <v>32</v>
      </c>
      <c r="E23" s="13" t="s">
        <v>55</v>
      </c>
      <c r="F23" s="13"/>
      <c r="G23" s="5">
        <v>151000</v>
      </c>
      <c r="H23" s="5">
        <v>151000</v>
      </c>
      <c r="I23" s="5">
        <v>0</v>
      </c>
      <c r="J23" s="5">
        <v>0</v>
      </c>
      <c r="K23" s="5">
        <v>0</v>
      </c>
      <c r="L23" s="5">
        <v>1254688</v>
      </c>
      <c r="M23" s="5">
        <v>1254688</v>
      </c>
      <c r="N23" s="5">
        <v>0</v>
      </c>
      <c r="O23" s="5">
        <v>0</v>
      </c>
      <c r="P23" s="5">
        <v>0</v>
      </c>
      <c r="Q23" s="5">
        <v>1254688</v>
      </c>
      <c r="R23" s="5">
        <f t="shared" si="2"/>
        <v>1405688</v>
      </c>
      <c r="S23" s="1"/>
    </row>
    <row r="24" spans="1:19" ht="38.25" customHeight="1">
      <c r="A24" s="1"/>
      <c r="B24" s="3" t="s">
        <v>56</v>
      </c>
      <c r="C24" s="3" t="s">
        <v>57</v>
      </c>
      <c r="D24" s="3" t="s">
        <v>42</v>
      </c>
      <c r="E24" s="14" t="s">
        <v>58</v>
      </c>
      <c r="F24" s="14"/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200000</v>
      </c>
      <c r="M24" s="6">
        <v>200000</v>
      </c>
      <c r="N24" s="6">
        <v>0</v>
      </c>
      <c r="O24" s="6">
        <v>0</v>
      </c>
      <c r="P24" s="6">
        <v>0</v>
      </c>
      <c r="Q24" s="6">
        <v>200000</v>
      </c>
      <c r="R24" s="5">
        <f t="shared" si="2"/>
        <v>200000</v>
      </c>
      <c r="S24" s="1"/>
    </row>
    <row r="25" spans="1:19" ht="76.5" customHeight="1" hidden="1">
      <c r="A25" s="1"/>
      <c r="B25" s="3" t="s">
        <v>59</v>
      </c>
      <c r="C25" s="3" t="s">
        <v>60</v>
      </c>
      <c r="D25" s="3" t="s">
        <v>42</v>
      </c>
      <c r="E25" s="14" t="s">
        <v>61</v>
      </c>
      <c r="F25" s="1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5">
        <f t="shared" si="2"/>
        <v>0</v>
      </c>
      <c r="S25" s="1"/>
    </row>
    <row r="26" spans="1:19" ht="38.25" customHeight="1">
      <c r="A26" s="1"/>
      <c r="B26" s="4" t="s">
        <v>62</v>
      </c>
      <c r="C26" s="4" t="s">
        <v>62</v>
      </c>
      <c r="D26" s="4" t="s">
        <v>62</v>
      </c>
      <c r="E26" s="13" t="s">
        <v>63</v>
      </c>
      <c r="F26" s="13"/>
      <c r="G26" s="5">
        <f>G21+G14</f>
        <v>2584900</v>
      </c>
      <c r="H26" s="5">
        <f aca="true" t="shared" si="5" ref="H26:Q26">H21+H14</f>
        <v>2584900</v>
      </c>
      <c r="I26" s="5">
        <f t="shared" si="5"/>
        <v>1933400</v>
      </c>
      <c r="J26" s="5">
        <f t="shared" si="5"/>
        <v>86500</v>
      </c>
      <c r="K26" s="5">
        <f t="shared" si="5"/>
        <v>0</v>
      </c>
      <c r="L26" s="5">
        <f t="shared" si="5"/>
        <v>200000</v>
      </c>
      <c r="M26" s="5">
        <f t="shared" si="5"/>
        <v>200000</v>
      </c>
      <c r="N26" s="5">
        <f t="shared" si="5"/>
        <v>0</v>
      </c>
      <c r="O26" s="5">
        <f t="shared" si="5"/>
        <v>0</v>
      </c>
      <c r="P26" s="5">
        <f t="shared" si="5"/>
        <v>0</v>
      </c>
      <c r="Q26" s="5">
        <f t="shared" si="5"/>
        <v>200000</v>
      </c>
      <c r="R26" s="5">
        <f t="shared" si="2"/>
        <v>2784900</v>
      </c>
      <c r="S26" s="1"/>
    </row>
    <row r="27" spans="1:19" ht="54.75" customHeight="1">
      <c r="A27" s="1"/>
      <c r="B27" s="15" t="s">
        <v>64</v>
      </c>
      <c r="C27" s="15"/>
      <c r="D27" s="15"/>
      <c r="E27" s="15"/>
      <c r="F27" s="15"/>
      <c r="G27" s="15"/>
      <c r="H27" s="15"/>
      <c r="I27" s="15"/>
      <c r="J27" s="1"/>
      <c r="K27" s="16" t="s">
        <v>65</v>
      </c>
      <c r="L27" s="16"/>
      <c r="M27" s="16"/>
      <c r="N27" s="16"/>
      <c r="O27" s="16"/>
      <c r="P27" s="16"/>
      <c r="Q27" s="16"/>
      <c r="R27" s="16"/>
      <c r="S27" s="1"/>
    </row>
  </sheetData>
  <sheetProtection/>
  <mergeCells count="40">
    <mergeCell ref="E23:F23"/>
    <mergeCell ref="E24:F24"/>
    <mergeCell ref="E25:F25"/>
    <mergeCell ref="E26:F26"/>
    <mergeCell ref="B27:I27"/>
    <mergeCell ref="K27:R27"/>
    <mergeCell ref="E19:F19"/>
    <mergeCell ref="E20:F20"/>
    <mergeCell ref="E21:F21"/>
    <mergeCell ref="E22:F22"/>
    <mergeCell ref="E15:F15"/>
    <mergeCell ref="E16:F16"/>
    <mergeCell ref="E17:F17"/>
    <mergeCell ref="E18:F18"/>
    <mergeCell ref="O11:P11"/>
    <mergeCell ref="Q11:Q12"/>
    <mergeCell ref="E13:F13"/>
    <mergeCell ref="E14:F14"/>
    <mergeCell ref="G10:K10"/>
    <mergeCell ref="L10:Q10"/>
    <mergeCell ref="B7:E7"/>
    <mergeCell ref="B8:E8"/>
    <mergeCell ref="R10:R12"/>
    <mergeCell ref="G11:G12"/>
    <mergeCell ref="H11:H12"/>
    <mergeCell ref="I11:J11"/>
    <mergeCell ref="K11:K12"/>
    <mergeCell ref="L11:L12"/>
    <mergeCell ref="M11:M12"/>
    <mergeCell ref="N11:N12"/>
    <mergeCell ref="N1:R1"/>
    <mergeCell ref="N2:R2"/>
    <mergeCell ref="N3:R3"/>
    <mergeCell ref="N4:R4"/>
    <mergeCell ref="B10:B12"/>
    <mergeCell ref="C10:C12"/>
    <mergeCell ref="D10:D12"/>
    <mergeCell ref="E10:F12"/>
    <mergeCell ref="B5:R5"/>
    <mergeCell ref="B6:R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Лiна</cp:lastModifiedBy>
  <cp:lastPrinted>2022-02-15T14:52:24Z</cp:lastPrinted>
  <dcterms:created xsi:type="dcterms:W3CDTF">2021-02-22T08:03:43Z</dcterms:created>
  <dcterms:modified xsi:type="dcterms:W3CDTF">2022-02-24T13:13:10Z</dcterms:modified>
  <cp:category/>
  <cp:version/>
  <cp:contentType/>
  <cp:contentStatus/>
</cp:coreProperties>
</file>